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áš\Desktop\"/>
    </mc:Choice>
  </mc:AlternateContent>
  <bookViews>
    <workbookView xWindow="0" yWindow="0" windowWidth="23040" windowHeight="9048"/>
  </bookViews>
  <sheets>
    <sheet name="13.11. - 18.12.2019 - standa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5" i="1"/>
  <c r="H15" i="1"/>
  <c r="I15" i="1"/>
  <c r="J15" i="1"/>
  <c r="K15" i="1"/>
  <c r="L15" i="1"/>
  <c r="G16" i="1"/>
  <c r="H16" i="1"/>
  <c r="I16" i="1"/>
  <c r="J16" i="1"/>
  <c r="K16" i="1"/>
  <c r="L16" i="1"/>
  <c r="G20" i="1"/>
  <c r="I20" i="1"/>
  <c r="K20" i="1"/>
</calcChain>
</file>

<file path=xl/sharedStrings.xml><?xml version="1.0" encoding="utf-8"?>
<sst xmlns="http://schemas.openxmlformats.org/spreadsheetml/2006/main" count="36" uniqueCount="26">
  <si>
    <t>9,00 EUR</t>
  </si>
  <si>
    <t>Vzdušné za osobu nad 15 let (za celý pobyt):</t>
  </si>
  <si>
    <t>Závěrečný úklid (povinný poplatek za celé apartmá):</t>
  </si>
  <si>
    <t>Příplatek závěrečný úklid a vzdušné:</t>
  </si>
  <si>
    <t>Osoba 9 let a starší</t>
  </si>
  <si>
    <t>Osoba 2 až 9 let</t>
  </si>
  <si>
    <t>Příplatek za každou další osobu v apartmá:</t>
  </si>
  <si>
    <t>za 4 osoby</t>
  </si>
  <si>
    <t>apartmá VI (4-8 osob)</t>
  </si>
  <si>
    <t>apartmá V (4-7 osob)</t>
  </si>
  <si>
    <t>apartmá IV (4-6 osob)</t>
  </si>
  <si>
    <t>za 2 osoby</t>
  </si>
  <si>
    <t>apartmá III (2-5 osob)</t>
  </si>
  <si>
    <t>apartmá II (2-4 osob)</t>
  </si>
  <si>
    <t>apartmá I (2-3 osob)</t>
  </si>
  <si>
    <t>cena po slevě</t>
  </si>
  <si>
    <t>standard cena za apartmá</t>
  </si>
  <si>
    <t>7 dní (neděle-neděle)</t>
  </si>
  <si>
    <t>7 dní (středa-středa)</t>
  </si>
  <si>
    <t>4 dny (středa-neděle)</t>
  </si>
  <si>
    <t>3 dny (neděle-středa)</t>
  </si>
  <si>
    <t>standard price / day</t>
  </si>
  <si>
    <t xml:space="preserve">cena apartmá </t>
  </si>
  <si>
    <t>Typ apartmá</t>
  </si>
  <si>
    <t>Ceník ubytování období 13.11. - 18.12.2019 v EUR</t>
  </si>
  <si>
    <t>Typ I + II: 35 EUR / Typ III + IV: 45 EUR / Typ V + VI: 65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</si>
</sst>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3" borderId="12" xfId="0" applyFont="1" applyFill="1" applyBorder="1" applyAlignment="1">
      <alignment horizontal="left"/>
    </xf>
    <xf numFmtId="4" fontId="1" fillId="0" borderId="6" xfId="0" applyNumberFormat="1" applyFont="1" applyBorder="1" applyAlignment="1">
      <alignment horizontal="right" vertical="center"/>
    </xf>
    <xf numFmtId="165" fontId="6" fillId="2" borderId="8" xfId="0" applyNumberFormat="1" applyFont="1" applyFill="1" applyBorder="1" applyAlignment="1">
      <alignment horizontal="center" vertical="top" wrapText="1"/>
    </xf>
    <xf numFmtId="165" fontId="6" fillId="2" borderId="9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topLeftCell="B1" zoomScaleNormal="100" workbookViewId="0">
      <selection activeCell="G4" sqref="G4:G6"/>
    </sheetView>
  </sheetViews>
  <sheetFormatPr defaultColWidth="9.109375" defaultRowHeight="27.75" customHeight="1" x14ac:dyDescent="0.3"/>
  <cols>
    <col min="1" max="1" width="1.6640625" style="1" hidden="1" customWidth="1"/>
    <col min="2" max="2" width="29.88671875" style="1" customWidth="1"/>
    <col min="3" max="3" width="32.6640625" style="1" customWidth="1"/>
    <col min="4" max="4" width="32.88671875" style="1" hidden="1" customWidth="1"/>
    <col min="5" max="5" width="13.5546875" style="1" customWidth="1"/>
    <col min="6" max="6" width="11.6640625" style="1" customWidth="1"/>
    <col min="7" max="7" width="11.5546875" style="1" customWidth="1"/>
    <col min="8" max="8" width="12.44140625" style="1" customWidth="1"/>
    <col min="9" max="9" width="13.21875" style="1" customWidth="1"/>
    <col min="10" max="10" width="10.6640625" style="1" customWidth="1"/>
    <col min="11" max="11" width="12.109375" style="1" customWidth="1"/>
    <col min="12" max="12" width="13.88671875" style="1" customWidth="1"/>
    <col min="13" max="21" width="10.6640625" style="1" hidden="1" customWidth="1"/>
    <col min="22" max="22" width="17.109375" style="1" customWidth="1"/>
    <col min="23" max="16384" width="9.109375" style="1"/>
  </cols>
  <sheetData>
    <row r="1" spans="2:21" s="9" customFormat="1" ht="27.75" customHeight="1" thickBot="1" x14ac:dyDescent="0.4">
      <c r="B1" s="34" t="s">
        <v>24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10"/>
      <c r="N1" s="10"/>
      <c r="O1" s="10"/>
      <c r="P1" s="10"/>
      <c r="Q1" s="10"/>
      <c r="R1" s="10"/>
      <c r="S1" s="10"/>
      <c r="T1" s="10"/>
      <c r="U1" s="10"/>
    </row>
    <row r="2" spans="2:21" s="8" customFormat="1" ht="27.75" hidden="1" customHeight="1" thickBot="1" x14ac:dyDescent="0.3">
      <c r="B2" s="20" t="s">
        <v>23</v>
      </c>
      <c r="C2" s="22" t="s">
        <v>22</v>
      </c>
      <c r="D2" s="23" t="s">
        <v>21</v>
      </c>
      <c r="E2" s="31">
        <v>3</v>
      </c>
      <c r="F2" s="31"/>
      <c r="G2" s="27">
        <v>4</v>
      </c>
      <c r="H2" s="27"/>
      <c r="I2" s="27">
        <v>7</v>
      </c>
      <c r="J2" s="27"/>
      <c r="K2" s="27">
        <v>7</v>
      </c>
      <c r="L2" s="28"/>
    </row>
    <row r="3" spans="2:21" s="8" customFormat="1" ht="27.75" customHeight="1" x14ac:dyDescent="0.3">
      <c r="B3" s="20"/>
      <c r="C3" s="22"/>
      <c r="D3" s="23"/>
      <c r="E3" s="46" t="s">
        <v>20</v>
      </c>
      <c r="F3" s="46"/>
      <c r="G3" s="25" t="s">
        <v>19</v>
      </c>
      <c r="H3" s="25"/>
      <c r="I3" s="25" t="s">
        <v>18</v>
      </c>
      <c r="J3" s="25"/>
      <c r="K3" s="25" t="s">
        <v>17</v>
      </c>
      <c r="L3" s="26"/>
    </row>
    <row r="4" spans="2:21" s="7" customFormat="1" ht="27.75" customHeight="1" x14ac:dyDescent="0.3">
      <c r="B4" s="21"/>
      <c r="C4" s="22"/>
      <c r="D4" s="23"/>
      <c r="E4" s="17" t="s">
        <v>16</v>
      </c>
      <c r="F4" s="17" t="s">
        <v>15</v>
      </c>
      <c r="G4" s="17" t="s">
        <v>16</v>
      </c>
      <c r="H4" s="17" t="s">
        <v>15</v>
      </c>
      <c r="I4" s="17" t="s">
        <v>16</v>
      </c>
      <c r="J4" s="17" t="s">
        <v>15</v>
      </c>
      <c r="K4" s="17" t="s">
        <v>16</v>
      </c>
      <c r="L4" s="18" t="s">
        <v>15</v>
      </c>
    </row>
    <row r="5" spans="2:21" s="7" customFormat="1" ht="27.75" customHeight="1" x14ac:dyDescent="0.3">
      <c r="B5" s="21"/>
      <c r="C5" s="22"/>
      <c r="D5" s="23"/>
      <c r="E5" s="17"/>
      <c r="F5" s="24"/>
      <c r="G5" s="17"/>
      <c r="H5" s="24"/>
      <c r="I5" s="17"/>
      <c r="J5" s="24"/>
      <c r="K5" s="17"/>
      <c r="L5" s="19"/>
    </row>
    <row r="6" spans="2:21" s="7" customFormat="1" ht="22.5" customHeight="1" x14ac:dyDescent="0.3">
      <c r="B6" s="21"/>
      <c r="C6" s="22"/>
      <c r="D6" s="23"/>
      <c r="E6" s="17"/>
      <c r="F6" s="12">
        <v>0.25</v>
      </c>
      <c r="G6" s="17"/>
      <c r="H6" s="12">
        <v>0.2</v>
      </c>
      <c r="I6" s="17"/>
      <c r="J6" s="12">
        <v>0.25</v>
      </c>
      <c r="K6" s="17"/>
      <c r="L6" s="13">
        <v>0.25</v>
      </c>
    </row>
    <row r="7" spans="2:21" ht="18.75" customHeight="1" x14ac:dyDescent="0.3">
      <c r="B7" s="6" t="s">
        <v>14</v>
      </c>
      <c r="C7" s="2" t="s">
        <v>11</v>
      </c>
      <c r="D7" s="11">
        <v>77</v>
      </c>
      <c r="E7" s="4">
        <v>231</v>
      </c>
      <c r="F7" s="5">
        <v>173.25</v>
      </c>
      <c r="G7" s="4">
        <f>$D$7*G2</f>
        <v>308</v>
      </c>
      <c r="H7" s="5">
        <f>G7-(G7*H6)</f>
        <v>246.4</v>
      </c>
      <c r="I7" s="4">
        <f>$D$7*I2</f>
        <v>539</v>
      </c>
      <c r="J7" s="5">
        <f>I7-(I7*J6)</f>
        <v>404.25</v>
      </c>
      <c r="K7" s="4">
        <f>$D$7*K2</f>
        <v>539</v>
      </c>
      <c r="L7" s="3">
        <f>K7-(K7*L6)</f>
        <v>404.25</v>
      </c>
    </row>
    <row r="8" spans="2:21" ht="18.75" customHeight="1" x14ac:dyDescent="0.3">
      <c r="B8" s="6" t="s">
        <v>13</v>
      </c>
      <c r="C8" s="2" t="s">
        <v>11</v>
      </c>
      <c r="D8" s="11">
        <v>83</v>
      </c>
      <c r="E8" s="4">
        <v>249</v>
      </c>
      <c r="F8" s="5">
        <v>186.75</v>
      </c>
      <c r="G8" s="4">
        <f>$D$8*G2</f>
        <v>332</v>
      </c>
      <c r="H8" s="5">
        <f>G8-(G8*H6)</f>
        <v>265.60000000000002</v>
      </c>
      <c r="I8" s="4">
        <f>$D$8*I2</f>
        <v>581</v>
      </c>
      <c r="J8" s="5">
        <f>I8-(I8*J6)</f>
        <v>435.75</v>
      </c>
      <c r="K8" s="4">
        <f>$D$8*K2</f>
        <v>581</v>
      </c>
      <c r="L8" s="3">
        <f>K8-(K8*L6)</f>
        <v>435.75</v>
      </c>
    </row>
    <row r="9" spans="2:21" ht="18.75" customHeight="1" x14ac:dyDescent="0.3">
      <c r="B9" s="6" t="s">
        <v>12</v>
      </c>
      <c r="C9" s="2" t="s">
        <v>11</v>
      </c>
      <c r="D9" s="11">
        <v>90</v>
      </c>
      <c r="E9" s="4">
        <v>270</v>
      </c>
      <c r="F9" s="5">
        <v>202.5</v>
      </c>
      <c r="G9" s="4">
        <f>$D$9*G2</f>
        <v>360</v>
      </c>
      <c r="H9" s="5">
        <f>G9-(G9*H6)</f>
        <v>288</v>
      </c>
      <c r="I9" s="4">
        <f>$D$9*I2</f>
        <v>630</v>
      </c>
      <c r="J9" s="5">
        <f>I9-(I9*J6)</f>
        <v>472.5</v>
      </c>
      <c r="K9" s="4">
        <f>$D$9*K2</f>
        <v>630</v>
      </c>
      <c r="L9" s="3">
        <f>K9-(K9*L6)</f>
        <v>472.5</v>
      </c>
    </row>
    <row r="10" spans="2:21" ht="18.75" customHeight="1" x14ac:dyDescent="0.3">
      <c r="B10" s="6" t="s">
        <v>10</v>
      </c>
      <c r="C10" s="2" t="s">
        <v>7</v>
      </c>
      <c r="D10" s="11">
        <v>151</v>
      </c>
      <c r="E10" s="4">
        <v>453</v>
      </c>
      <c r="F10" s="5">
        <v>339.75</v>
      </c>
      <c r="G10" s="4">
        <f>$D$10*G2</f>
        <v>604</v>
      </c>
      <c r="H10" s="5">
        <f>G10-(G10*H6)</f>
        <v>483.2</v>
      </c>
      <c r="I10" s="4">
        <f>$D$10*I2</f>
        <v>1057</v>
      </c>
      <c r="J10" s="5">
        <f>I10-(I10*J6)</f>
        <v>792.75</v>
      </c>
      <c r="K10" s="4">
        <f>$D$10*K2</f>
        <v>1057</v>
      </c>
      <c r="L10" s="3">
        <f>K10-(K10*L6)</f>
        <v>792.75</v>
      </c>
    </row>
    <row r="11" spans="2:21" ht="18.75" customHeight="1" x14ac:dyDescent="0.3">
      <c r="B11" s="6" t="s">
        <v>9</v>
      </c>
      <c r="C11" s="2" t="s">
        <v>7</v>
      </c>
      <c r="D11" s="11">
        <v>166</v>
      </c>
      <c r="E11" s="4">
        <v>498</v>
      </c>
      <c r="F11" s="5">
        <v>373.5</v>
      </c>
      <c r="G11" s="4">
        <f>$D$11*G2</f>
        <v>664</v>
      </c>
      <c r="H11" s="5">
        <f>G11-(G11*H6)</f>
        <v>531.20000000000005</v>
      </c>
      <c r="I11" s="4">
        <f>$D$11*I2</f>
        <v>1162</v>
      </c>
      <c r="J11" s="5">
        <f>I11-(I11*J6)</f>
        <v>871.5</v>
      </c>
      <c r="K11" s="4">
        <f>$D$11*K2</f>
        <v>1162</v>
      </c>
      <c r="L11" s="3">
        <f>K11-(K11*L6)</f>
        <v>871.5</v>
      </c>
    </row>
    <row r="12" spans="2:21" ht="18.75" customHeight="1" x14ac:dyDescent="0.3">
      <c r="B12" s="6" t="s">
        <v>8</v>
      </c>
      <c r="C12" s="2" t="s">
        <v>7</v>
      </c>
      <c r="D12" s="11">
        <v>181</v>
      </c>
      <c r="E12" s="4">
        <v>543</v>
      </c>
      <c r="F12" s="5">
        <v>407.25</v>
      </c>
      <c r="G12" s="4">
        <f>$D$12*G2</f>
        <v>724</v>
      </c>
      <c r="H12" s="5">
        <f>G12-(G12*H6)</f>
        <v>579.20000000000005</v>
      </c>
      <c r="I12" s="4">
        <f>$D$12*I2</f>
        <v>1267</v>
      </c>
      <c r="J12" s="5">
        <f>I12-(I12*J6)</f>
        <v>950.25</v>
      </c>
      <c r="K12" s="4">
        <f>$D$12*K2</f>
        <v>1267</v>
      </c>
      <c r="L12" s="3">
        <f>K12-(K12*L6)</f>
        <v>950.25</v>
      </c>
    </row>
    <row r="13" spans="2:21" ht="10.5" customHeight="1" x14ac:dyDescent="0.3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2"/>
    </row>
    <row r="14" spans="2:21" ht="18.75" customHeight="1" x14ac:dyDescent="0.3">
      <c r="B14" s="37" t="s">
        <v>6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2:21" ht="18.75" customHeight="1" x14ac:dyDescent="0.3">
      <c r="B15" s="14" t="s">
        <v>5</v>
      </c>
      <c r="C15" s="2"/>
      <c r="D15" s="11">
        <v>19</v>
      </c>
      <c r="E15" s="4">
        <v>57</v>
      </c>
      <c r="F15" s="5">
        <v>42.75</v>
      </c>
      <c r="G15" s="4">
        <f>$D$15*G2</f>
        <v>76</v>
      </c>
      <c r="H15" s="5">
        <f>G15-(G15*H6)</f>
        <v>60.8</v>
      </c>
      <c r="I15" s="4">
        <f>$D$15*I2</f>
        <v>133</v>
      </c>
      <c r="J15" s="5">
        <f>I15-(I15*J6)</f>
        <v>99.75</v>
      </c>
      <c r="K15" s="4">
        <f>$D$15*K2</f>
        <v>133</v>
      </c>
      <c r="L15" s="3">
        <f>K15-(K15*L6)</f>
        <v>99.75</v>
      </c>
    </row>
    <row r="16" spans="2:21" ht="18.75" customHeight="1" x14ac:dyDescent="0.3">
      <c r="B16" s="14" t="s">
        <v>4</v>
      </c>
      <c r="C16" s="2"/>
      <c r="D16" s="11">
        <v>29</v>
      </c>
      <c r="E16" s="4">
        <v>87</v>
      </c>
      <c r="F16" s="5">
        <v>65.25</v>
      </c>
      <c r="G16" s="4">
        <f>$D$16*G2</f>
        <v>116</v>
      </c>
      <c r="H16" s="5">
        <f>G16-(G16*H6)</f>
        <v>92.8</v>
      </c>
      <c r="I16" s="4">
        <f>$D$16*I2</f>
        <v>203</v>
      </c>
      <c r="J16" s="5">
        <f>I16-(I16*J6)</f>
        <v>152.25</v>
      </c>
      <c r="K16" s="4">
        <f>$D$16*K2</f>
        <v>203</v>
      </c>
      <c r="L16" s="3">
        <f>K16-(K16*L6)</f>
        <v>152.25</v>
      </c>
    </row>
    <row r="17" spans="2:12" ht="10.5" customHeight="1" x14ac:dyDescent="0.3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ht="18.75" customHeight="1" x14ac:dyDescent="0.3">
      <c r="B18" s="37" t="s">
        <v>3</v>
      </c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2:12" ht="18.75" customHeight="1" x14ac:dyDescent="0.3">
      <c r="B19" s="32" t="s">
        <v>2</v>
      </c>
      <c r="C19" s="33"/>
      <c r="D19" s="33"/>
      <c r="E19" s="43" t="s">
        <v>25</v>
      </c>
      <c r="F19" s="44"/>
      <c r="G19" s="44"/>
      <c r="H19" s="44"/>
      <c r="I19" s="44"/>
      <c r="J19" s="44"/>
      <c r="K19" s="44"/>
      <c r="L19" s="45"/>
    </row>
    <row r="20" spans="2:12" ht="18.75" customHeight="1" thickBot="1" x14ac:dyDescent="0.35">
      <c r="B20" s="29" t="s">
        <v>1</v>
      </c>
      <c r="C20" s="30"/>
      <c r="D20" s="30"/>
      <c r="E20" s="15" t="s">
        <v>0</v>
      </c>
      <c r="F20" s="15"/>
      <c r="G20" s="15">
        <f>3*G2</f>
        <v>12</v>
      </c>
      <c r="H20" s="15"/>
      <c r="I20" s="15">
        <f>3*I2</f>
        <v>21</v>
      </c>
      <c r="J20" s="15"/>
      <c r="K20" s="15">
        <f>3*K2</f>
        <v>21</v>
      </c>
      <c r="L20" s="16"/>
    </row>
  </sheetData>
  <mergeCells count="31">
    <mergeCell ref="F4:F5"/>
    <mergeCell ref="G4:G6"/>
    <mergeCell ref="H4:H5"/>
    <mergeCell ref="B19:D19"/>
    <mergeCell ref="B1:L1"/>
    <mergeCell ref="B14:L14"/>
    <mergeCell ref="B18:L18"/>
    <mergeCell ref="B13:L13"/>
    <mergeCell ref="B17:L17"/>
    <mergeCell ref="E19:L19"/>
    <mergeCell ref="G2:H2"/>
    <mergeCell ref="G3:H3"/>
    <mergeCell ref="I3:J3"/>
    <mergeCell ref="E3:F3"/>
    <mergeCell ref="I2:J2"/>
    <mergeCell ref="K20:L20"/>
    <mergeCell ref="K4:K6"/>
    <mergeCell ref="L4:L5"/>
    <mergeCell ref="B2:B6"/>
    <mergeCell ref="C2:C6"/>
    <mergeCell ref="D2:D6"/>
    <mergeCell ref="J4:J5"/>
    <mergeCell ref="K3:L3"/>
    <mergeCell ref="K2:L2"/>
    <mergeCell ref="E20:F20"/>
    <mergeCell ref="E4:E6"/>
    <mergeCell ref="B20:D20"/>
    <mergeCell ref="G20:H20"/>
    <mergeCell ref="I20:J20"/>
    <mergeCell ref="I4:I6"/>
    <mergeCell ref="E2:F2"/>
  </mergeCells>
  <printOptions horizontalCentered="1"/>
  <pageMargins left="0.19685039370078741" right="0.19685039370078741" top="0.39370078740157483" bottom="0.59055118110236227" header="0" footer="0.3937007874015748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13.11. - 18.12.2019 - standard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Tomáš</cp:lastModifiedBy>
  <cp:lastPrinted>2019-08-26T17:33:56Z</cp:lastPrinted>
  <dcterms:created xsi:type="dcterms:W3CDTF">2019-08-02T07:13:00Z</dcterms:created>
  <dcterms:modified xsi:type="dcterms:W3CDTF">2019-08-26T17:48:17Z</dcterms:modified>
</cp:coreProperties>
</file>